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digioia\Downloads\pubblicazioni CdA 2026\Portincasa\"/>
    </mc:Choice>
  </mc:AlternateContent>
  <bookViews>
    <workbookView xWindow="0" yWindow="0" windowWidth="19200" windowHeight="6792"/>
  </bookViews>
  <sheets>
    <sheet name="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3" i="1"/>
  <c r="B13" i="1"/>
  <c r="B12" i="1"/>
  <c r="D11" i="1"/>
  <c r="C11" i="1"/>
  <c r="D12" i="1" l="1"/>
  <c r="B11" i="1"/>
  <c r="D15" i="1" l="1"/>
  <c r="C15" i="1"/>
  <c r="B15" i="1"/>
  <c r="E14" i="1"/>
  <c r="E13" i="1"/>
  <c r="E12" i="1"/>
  <c r="E11" i="1"/>
  <c r="E10" i="1"/>
  <c r="E9" i="1"/>
  <c r="E15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<sst xmlns="http://schemas.openxmlformats.org/spreadsheetml/2006/main" count="17" uniqueCount="17">
  <si>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</si>
  <si>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</si>
  <si>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</si>
  <si>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</si>
  <si>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</si>
  <si>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</si>
  <si>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</si>
  <si>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</si>
  <si>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LUGLIO</t>
  </si>
  <si>
    <t>AGOSTO</t>
  </si>
  <si>
    <t>SETTEMBRE</t>
  </si>
  <si>
    <t>OTTOBRE</t>
  </si>
  <si>
    <t>NOVEMBRE</t>
  </si>
  <si>
    <t>DICEMBRE</t>
  </si>
  <si>
    <t>RIMBORSO SPESE VIAGGI E MISSIONI</t>
  </si>
  <si>
    <t xml:space="preserve">COGNOME E NOME: PORTINCASA FRANCA </t>
  </si>
  <si>
    <t>ANNO: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</si>
</sst>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topLeftCell="A10" zoomScaleNormal="100" workbookViewId="0">
      <selection activeCell="C36" sqref="C36"/>
    </sheetView>
  </sheetViews>
  <sheetFormatPr defaultRowHeight="14.4" x14ac:dyDescent="0.3"/>
  <cols>
    <col min="1" max="2" width="17.88671875" customWidth="1"/>
    <col min="3" max="3" width="17.44140625" customWidth="1"/>
    <col min="4" max="5" width="16.5546875" customWidth="1"/>
  </cols>
  <sheetData>
    <row r="1" spans="1:5" x14ac:dyDescent="0.3">
      <c r="A1" s="11" t="s">
        <v>15</v>
      </c>
      <c r="B1" s="12"/>
      <c r="C1" s="12"/>
      <c r="D1" s="12"/>
      <c r="E1" s="13"/>
    </row>
    <row r="2" spans="1:5" x14ac:dyDescent="0.3">
      <c r="A2" s="8" t="s">
        <v>0</v>
      </c>
      <c r="B2" s="9"/>
      <c r="C2" s="9"/>
      <c r="D2" s="9"/>
      <c r="E2" s="10"/>
    </row>
    <row r="3" spans="1:5" x14ac:dyDescent="0.3">
      <c r="A3" s="8" t="s">
        <v>1</v>
      </c>
      <c r="B3" s="9"/>
      <c r="C3" s="9"/>
      <c r="D3" s="9"/>
      <c r="E3" s="10"/>
    </row>
    <row r="4" spans="1:5" ht="15" thickBot="1" x14ac:dyDescent="0.35">
      <c r="A4" s="14" t="s">
        <v>16</v>
      </c>
      <c r="B4" s="15"/>
      <c r="C4" s="15"/>
      <c r="D4" s="15"/>
      <c r="E4" s="16"/>
    </row>
    <row r="6" spans="1:5" ht="15" thickBot="1" x14ac:dyDescent="0.35"/>
    <row r="7" spans="1:5" ht="15" thickBot="1" x14ac:dyDescent="0.35">
      <c r="A7" s="5" t="s">
        <v>14</v>
      </c>
      <c r="B7" s="6"/>
      <c r="C7" s="6"/>
      <c r="D7" s="6"/>
      <c r="E7" s="7"/>
    </row>
    <row r="8" spans="1:5" x14ac:dyDescent="0.3">
      <c r="A8" s="1" t="s">
        <v>2</v>
      </c>
      <c r="B8" s="2" t="s">
        <v>3</v>
      </c>
      <c r="C8" s="2" t="s">
        <v>4</v>
      </c>
      <c r="D8" s="2" t="s">
        <v>5</v>
      </c>
      <c r="E8" s="1" t="s">
        <v>6</v>
      </c>
    </row>
    <row r="9" spans="1:5" x14ac:dyDescent="0.3">
      <c r="A9" s="1" t="s">
        <v>8</v>
      </c>
      <c r="B9" s="4">
        <v>9</v>
      </c>
      <c r="C9" s="4">
        <v>32.67</v>
      </c>
      <c r="D9" s="4">
        <v>0</v>
      </c>
      <c r="E9" s="4">
        <f>SUM(B9:D9)</f>
        <v>41.67</v>
      </c>
    </row>
    <row r="10" spans="1:5" x14ac:dyDescent="0.3">
      <c r="A10" s="1" t="s">
        <v>9</v>
      </c>
      <c r="B10" s="4">
        <v>0</v>
      </c>
      <c r="C10" s="4">
        <v>0</v>
      </c>
      <c r="D10" s="4">
        <v>0</v>
      </c>
      <c r="E10" s="4">
        <f t="shared" ref="E10:E14" si="0">SUM(B10:D10)</f>
        <v>0</v>
      </c>
    </row>
    <row r="11" spans="1:5" x14ac:dyDescent="0.3">
      <c r="A11" s="1" t="s">
        <v>10</v>
      </c>
      <c r="B11" s="4">
        <f>9.8+956.73</f>
        <v>966.53</v>
      </c>
      <c r="C11" s="4">
        <f>36.25+18</f>
        <v>54.25</v>
      </c>
      <c r="D11" s="4">
        <f>1005.05+7</f>
        <v>1012.05</v>
      </c>
      <c r="E11" s="4">
        <f t="shared" si="0"/>
        <v>2032.83</v>
      </c>
    </row>
    <row r="12" spans="1:5" x14ac:dyDescent="0.3">
      <c r="A12" s="1" t="s">
        <v>11</v>
      </c>
      <c r="B12" s="4">
        <f>43.5+58.3+9.2+50+32+28+11+2.47+845.74</f>
        <v>1080.21</v>
      </c>
      <c r="C12" s="4">
        <v>229.66</v>
      </c>
      <c r="D12" s="4">
        <f>12.72+1165.04</f>
        <v>1177.76</v>
      </c>
      <c r="E12" s="4">
        <f t="shared" si="0"/>
        <v>2487.63</v>
      </c>
    </row>
    <row r="13" spans="1:5" x14ac:dyDescent="0.3">
      <c r="A13" s="1" t="s">
        <v>12</v>
      </c>
      <c r="B13" s="4">
        <f>70+55+13.9+15+10+16.1+55+423.1</f>
        <v>658.1</v>
      </c>
      <c r="C13" s="4">
        <f>26+28.5+36.5</f>
        <v>91</v>
      </c>
      <c r="D13" s="4">
        <v>448</v>
      </c>
      <c r="E13" s="4">
        <f t="shared" si="0"/>
        <v>1197.0999999999999</v>
      </c>
    </row>
    <row r="14" spans="1:5" x14ac:dyDescent="0.3">
      <c r="A14" s="1" t="s">
        <v>13</v>
      </c>
      <c r="B14" s="4">
        <v>18.7</v>
      </c>
      <c r="C14" s="4">
        <f>12.3+23</f>
        <v>35.299999999999997</v>
      </c>
      <c r="D14" s="4">
        <v>306.02</v>
      </c>
      <c r="E14" s="4">
        <f t="shared" si="0"/>
        <v>360.02</v>
      </c>
    </row>
    <row r="15" spans="1:5" x14ac:dyDescent="0.3">
      <c r="A15" s="1" t="s">
        <v>7</v>
      </c>
      <c r="B15" s="3">
        <f>SUM(B9:B14)</f>
        <v>2732.5399999999995</v>
      </c>
      <c r="C15" s="3">
        <f t="shared" ref="C15" si="1">SUM(C9:C14)</f>
        <v>442.88</v>
      </c>
      <c r="D15" s="3">
        <f t="shared" ref="D15" si="2">SUM(D9:D14)</f>
        <v>2943.83</v>
      </c>
      <c r="E15" s="3">
        <f t="shared" ref="E15" si="3">SUM(E9:E14)</f>
        <v>6119.25</v>
      </c>
    </row>
  </sheetData>
  <mergeCells count="5">
    <mergeCell ref="A7:E7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Riccardo Di Gioia</cp:lastModifiedBy>
  <cp:lastPrinted>2018-03-15T10:10:43Z</cp:lastPrinted>
  <dcterms:created xsi:type="dcterms:W3CDTF">2018-03-15T10:01:45Z</dcterms:created>
  <dcterms:modified xsi:type="dcterms:W3CDTF">2026-03-10T10:07:08Z</dcterms:modified>
</cp:coreProperties>
</file>